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20" windowWidth="15030" windowHeight="7665" tabRatio="494"/>
  </bookViews>
  <sheets>
    <sheet name="Hoja2" sheetId="1" r:id="rId1"/>
  </sheets>
  <definedNames>
    <definedName name="_xlnm._FilterDatabase" localSheetId="0" hidden="1">Hoja2!$A$8:$L$28</definedName>
    <definedName name="_xlnm.Print_Area" localSheetId="0">Hoja2!$A$1:$L$31</definedName>
  </definedNames>
  <calcPr calcId="125725"/>
</workbook>
</file>

<file path=xl/calcChain.xml><?xml version="1.0" encoding="utf-8"?>
<calcChain xmlns="http://schemas.openxmlformats.org/spreadsheetml/2006/main">
  <c r="K17" i="1"/>
  <c r="K25"/>
  <c r="K20"/>
  <c r="K28"/>
  <c r="K27"/>
  <c r="K26"/>
  <c r="K24"/>
  <c r="K22"/>
  <c r="K21"/>
  <c r="K16"/>
  <c r="K15"/>
  <c r="K12"/>
  <c r="K11"/>
</calcChain>
</file>

<file path=xl/sharedStrings.xml><?xml version="1.0" encoding="utf-8"?>
<sst xmlns="http://schemas.openxmlformats.org/spreadsheetml/2006/main" count="162" uniqueCount="116">
  <si>
    <t>Procedimiento Desarrollo de Software</t>
  </si>
  <si>
    <t>Semestral</t>
  </si>
  <si>
    <r>
      <t>Q Sol</t>
    </r>
    <r>
      <rPr>
        <vertAlign val="subscript"/>
        <sz val="10"/>
        <color theme="1"/>
        <rFont val="Arial"/>
        <family val="2"/>
      </rPr>
      <t xml:space="preserve"> / </t>
    </r>
    <r>
      <rPr>
        <sz val="10"/>
        <color theme="1"/>
        <rFont val="Arial"/>
        <family val="2"/>
      </rPr>
      <t>Q Req ≥ 80%</t>
    </r>
  </si>
  <si>
    <t>(Q Requerimientos /Q Soluciones entregadas) * 100</t>
  </si>
  <si>
    <t>Proceso de Apoyo Desarrollo de Software</t>
  </si>
  <si>
    <t>Procedimiento Mantención de Infraestructura Informáticos</t>
  </si>
  <si>
    <t>Mensual</t>
  </si>
  <si>
    <t>(Q Requerimientos de reparación /Q Soluciones entregadas) * 100</t>
  </si>
  <si>
    <t>Proceso de Apoyo Mantención Infraestructura  Informática</t>
  </si>
  <si>
    <t>Procedimiento Elaboración y Control de Documentos y Registros</t>
  </si>
  <si>
    <t>Representante de la Dirección</t>
  </si>
  <si>
    <t>(Q doc mejorados / Q solicitud de mejora/) = 1</t>
  </si>
  <si>
    <t>% documentos mejorados</t>
  </si>
  <si>
    <t>Proceso de Apoyo Elaboración y Control de Documentos y Registros</t>
  </si>
  <si>
    <t>Procedimiento Mantención de Infraestructura</t>
  </si>
  <si>
    <t>Encargado de Servicios Generales</t>
  </si>
  <si>
    <t>% de cumplimiento de programa de mantención</t>
  </si>
  <si>
    <t>Proceso de Apoyo Mantención de Infraestructura</t>
  </si>
  <si>
    <t>Procedimiento Ambiente de Trabajo</t>
  </si>
  <si>
    <t>(Act ef real / Act totales) *100 ≥ 85%</t>
  </si>
  <si>
    <t>% de cumplimiento de programa de Ambiente de Trabajo</t>
  </si>
  <si>
    <t>Proceso de Apoyo Ambiente de Trabajo</t>
  </si>
  <si>
    <t>Procedimiento de Compras y  Procedimiento Evaluación de Proveedores</t>
  </si>
  <si>
    <t>Encargado de Proveedores</t>
  </si>
  <si>
    <t>Después de cada Evaluación de Proveedores</t>
  </si>
  <si>
    <t>P Confiables ≥ 60%</t>
  </si>
  <si>
    <t>% Proveedores confiables = (proveedores confiables/ proveedores totales) * 100</t>
  </si>
  <si>
    <t>Proceso de Apoyo Evaluación de Proveedores</t>
  </si>
  <si>
    <t>RRHH</t>
  </si>
  <si>
    <t>Procedimiento de RRHH</t>
  </si>
  <si>
    <t>(Cap ef real / Cap totales) *100 ≥ 70%</t>
  </si>
  <si>
    <t>% de cumplimiento Programa de Capacitación</t>
  </si>
  <si>
    <t>Procedimiento Selección e Incorporación del Personal</t>
  </si>
  <si>
    <t>% Rotación personal semestre actual ≤ % Rotación personal semestre anterior</t>
  </si>
  <si>
    <t>% Rotación de Personal= (Salidas de Personal/ Promedio efectivo de Personal en el Periodo) * 100)</t>
  </si>
  <si>
    <t>Proceso de Apoyo Selección e Incorporación del Personal</t>
  </si>
  <si>
    <t>Procedimiento Cobranza Masiva</t>
  </si>
  <si>
    <t>Trimestral</t>
  </si>
  <si>
    <t>Bench ≥ 2º lugar en el ranking</t>
  </si>
  <si>
    <t>Resultados de Bench</t>
  </si>
  <si>
    <t>Proceso Central Cobranza Masiva</t>
  </si>
  <si>
    <t>Procedimiento de Cobranza Factura, Cobranza Masiva, y Recaudación</t>
  </si>
  <si>
    <t>Gerente Comercial</t>
  </si>
  <si>
    <t>Clientes Facturados al décimo día hábil del mes inmediato al que se prestó el servicio/ total Clientes a facturar en el periodo ≥ 80%</t>
  </si>
  <si>
    <t>% Efectividad Facturación</t>
  </si>
  <si>
    <t>Procedimiento Cobranza Factura, Cobranza Masiva, y Recaudación</t>
  </si>
  <si>
    <t xml:space="preserve">Q Cargas recibidas – Q Cargas Gestionadas = 0 </t>
  </si>
  <si>
    <t>Nº de configuraciones No efectuadas dentro del mes</t>
  </si>
  <si>
    <t xml:space="preserve">(Q Contratos y/u OC y/o aprobaciones recepcionadas / Q Programaciones) = 1 </t>
  </si>
  <si>
    <t>% Clientes Programados</t>
  </si>
  <si>
    <t>Procedimiento de Ventas</t>
  </si>
  <si>
    <t>Anual</t>
  </si>
  <si>
    <t>(Q Contratos Cerrados y/u OC y/o aprobaciones / Q Clientes Objetivos)*100 ≥ 40%</t>
  </si>
  <si>
    <t xml:space="preserve">% Efectividad Ventas </t>
  </si>
  <si>
    <t>Proceso Central Ventas</t>
  </si>
  <si>
    <t>Procedimiento Reclamos de Clientes</t>
  </si>
  <si>
    <t>% Reclamos declarados máximo 2 días ≥ 70%</t>
  </si>
  <si>
    <t>% de Reclamos declarados máximo 2 días después de recibidos</t>
  </si>
  <si>
    <t>Proceso de Gestión Procedimiento Reclamos de Clientes</t>
  </si>
  <si>
    <t>Procedimiento de Evaluación y Satisfacción de Clientes.</t>
  </si>
  <si>
    <t>Después de cada aplicación de encuesta de satisfacción</t>
  </si>
  <si>
    <t xml:space="preserve">(Q encuestas contestadas / Q encuestas solicitadas)*100 ≥ 80% </t>
  </si>
  <si>
    <t xml:space="preserve">% Encuestas realizadas </t>
  </si>
  <si>
    <t>Proceso de Gestión Procedimiento de Evaluación de Calidad y Satisfacción de Clientes</t>
  </si>
  <si>
    <t>Procedimiento de Acciones Correctivas y/o Preventivas</t>
  </si>
  <si>
    <t>Después de cada Auditoría Interna o Externa</t>
  </si>
  <si>
    <t>Máximo 7 días (1 semana)</t>
  </si>
  <si>
    <t>Días corridos entre entrega de informe de auditoría y declaración de acciones Correctivas/ Preventivas</t>
  </si>
  <si>
    <t>Proceso de Gestión Procedimiento de Acciones Correctivas y/o Preventivas</t>
  </si>
  <si>
    <t>(Q acc cerradas en 2 sem/ Q acc totales)*100 ≥ 70%</t>
  </si>
  <si>
    <t>% Acciones Correctivas y/o Preventivas cerradas en 2 semanas en el semestre.</t>
  </si>
  <si>
    <t>Procedimiento Control de Servicio no Conforme</t>
  </si>
  <si>
    <t>(Q snc cerrado en 2 sem / Q snc total) *100 ≥ 70%</t>
  </si>
  <si>
    <t xml:space="preserve">% de SNC cerrados en 2 semanas en el semestre </t>
  </si>
  <si>
    <t>Proceso de Gestión Procedimiento Control de Servicio no Conforme</t>
  </si>
  <si>
    <t>Procedimiento de Auditoría Interna</t>
  </si>
  <si>
    <t>Luego de cada Auditoría Interna</t>
  </si>
  <si>
    <t>Repetición hallazgos Auditoría Interna ≤ 20%</t>
  </si>
  <si>
    <t>% Repetición hallazgos Auditoría Interna</t>
  </si>
  <si>
    <t>Proceso de Gestión Procedimiento de Auditoría Interna</t>
  </si>
  <si>
    <t>Procedimiento de Revisión de Gerencia</t>
  </si>
  <si>
    <t>Después de cada reunión Revisión de Gerencia</t>
  </si>
  <si>
    <t>(Q temas revisados / Q temas programados) = 1</t>
  </si>
  <si>
    <t xml:space="preserve">% temas tratados en cada reunión </t>
  </si>
  <si>
    <t>Proceso de Gestión Procedimiento de Revisión de Gerencia</t>
  </si>
  <si>
    <t>Valor</t>
  </si>
  <si>
    <t>Revision (a partir de la fecha de Vigencia)</t>
  </si>
  <si>
    <t>Procedimientos Asociados</t>
  </si>
  <si>
    <t>Responsable</t>
  </si>
  <si>
    <t>Frecuencia</t>
  </si>
  <si>
    <t>Valor esperado</t>
  </si>
  <si>
    <t>Indicador</t>
  </si>
  <si>
    <t>Proceso</t>
  </si>
  <si>
    <t>1 de 1</t>
  </si>
  <si>
    <t>MC-1-R4</t>
  </si>
  <si>
    <t>Página</t>
  </si>
  <si>
    <t>Fecha Vigencia</t>
  </si>
  <si>
    <t>Nº Versión</t>
  </si>
  <si>
    <t>Código</t>
  </si>
  <si>
    <t>N/A</t>
  </si>
  <si>
    <t>Fecha de Última Actualización:</t>
  </si>
  <si>
    <t>(Mant ef real / Mant preventivas) = 1</t>
  </si>
  <si>
    <t>REGISTRO CATÁLOGO INDICADORES DE PROCESO</t>
  </si>
  <si>
    <t>Claudio Chacón</t>
  </si>
  <si>
    <t>Jefe de Servicios y Valor Agregado</t>
  </si>
  <si>
    <t>Marco Lazon</t>
  </si>
  <si>
    <t>Gonzalo Cruells</t>
  </si>
  <si>
    <t>Herman Carlsson</t>
  </si>
  <si>
    <t>Juan Riquelme</t>
  </si>
  <si>
    <t>Subgerente de Gestión Personas</t>
  </si>
  <si>
    <t>Mayerling Carrizo</t>
  </si>
  <si>
    <t>Subgerente de TI</t>
  </si>
  <si>
    <t>Subgerente de Administración y Contraloría</t>
  </si>
  <si>
    <t>Gerente de Operaciones y Soluciones</t>
  </si>
  <si>
    <t>Elvis Ancieta</t>
  </si>
  <si>
    <t>Proceso Central  Cobranza Factura, Cobranza Masiva, y Recaudación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</si>
</sst>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d/mm/yyyy;@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"/>
      <name val="Arial"/>
      <family val="2"/>
    </font>
    <font>
      <sz val="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165" fontId="1" fillId="7" borderId="6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/>
    </xf>
    <xf numFmtId="14" fontId="6" fillId="4" borderId="0" xfId="0" applyNumberFormat="1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9" fillId="8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6" xfId="0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70403</xdr:colOff>
      <xdr:row>1</xdr:row>
      <xdr:rowOff>50939</xdr:rowOff>
    </xdr:from>
    <xdr:to>
      <xdr:col>11</xdr:col>
      <xdr:colOff>1167503</xdr:colOff>
      <xdr:row>5</xdr:row>
      <xdr:rowOff>40586</xdr:rowOff>
    </xdr:to>
    <xdr:pic>
      <xdr:nvPicPr>
        <xdr:cNvPr id="2" name="2 Imagen" descr="Empresas FAST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0642" y="249722"/>
          <a:ext cx="2637666" cy="627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/>
  <cols>
    <col min="1" max="2" width="24.140625" style="1" customWidth="1"/>
    <col min="3" max="3" width="1.140625" style="1" customWidth="1"/>
    <col min="4" max="4" width="24.140625" style="1" customWidth="1"/>
    <col min="5" max="5" width="0.85546875" style="1" customWidth="1"/>
    <col min="6" max="6" width="24.140625" style="1" customWidth="1"/>
    <col min="7" max="7" width="0.85546875" style="1" customWidth="1"/>
    <col min="8" max="9" width="24.140625" style="1" customWidth="1"/>
    <col min="10" max="10" width="26.28515625" style="1" customWidth="1"/>
    <col min="11" max="11" width="23.140625" style="1" customWidth="1"/>
    <col min="12" max="12" width="19.85546875" style="1" customWidth="1"/>
    <col min="13" max="13" width="2.140625" style="1" customWidth="1"/>
    <col min="14" max="14" width="15" style="1" customWidth="1"/>
    <col min="15" max="16384" width="11.42578125" style="1"/>
  </cols>
  <sheetData>
    <row r="1" spans="1:14" ht="15.75" customHeight="1" thickBot="1">
      <c r="A1" s="51" t="s">
        <v>102</v>
      </c>
      <c r="B1" s="51"/>
      <c r="C1" s="51"/>
      <c r="D1" s="51"/>
      <c r="E1" s="51"/>
      <c r="F1" s="51"/>
      <c r="G1" s="51"/>
      <c r="H1" s="51"/>
      <c r="I1" s="51"/>
      <c r="J1" s="13"/>
      <c r="K1" s="13"/>
      <c r="L1" s="13"/>
    </row>
    <row r="2" spans="1:14" ht="16.5" thickBot="1">
      <c r="A2" s="51"/>
      <c r="B2" s="51"/>
      <c r="C2" s="51"/>
      <c r="D2" s="51"/>
      <c r="E2" s="51"/>
      <c r="F2" s="51"/>
      <c r="G2" s="51"/>
      <c r="H2" s="51"/>
      <c r="I2" s="51"/>
      <c r="J2" s="13"/>
      <c r="K2" s="13"/>
      <c r="L2" s="13"/>
      <c r="N2" s="20">
        <v>40479</v>
      </c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4"/>
      <c r="K3" s="4"/>
      <c r="L3" s="4"/>
    </row>
    <row r="4" spans="1:14">
      <c r="A4" s="54"/>
      <c r="B4" s="9" t="s">
        <v>98</v>
      </c>
      <c r="C4" s="6"/>
      <c r="D4" s="9" t="s">
        <v>97</v>
      </c>
      <c r="E4" s="6"/>
      <c r="F4" s="9" t="s">
        <v>96</v>
      </c>
      <c r="G4" s="6"/>
      <c r="H4" s="9" t="s">
        <v>95</v>
      </c>
      <c r="J4" s="4"/>
      <c r="K4" s="4"/>
      <c r="L4" s="4"/>
    </row>
    <row r="5" spans="1:14" ht="3.75" customHeight="1">
      <c r="A5" s="55"/>
      <c r="B5" s="10"/>
      <c r="C5" s="10"/>
      <c r="D5" s="11"/>
      <c r="E5" s="10"/>
      <c r="F5" s="10"/>
      <c r="G5" s="11"/>
      <c r="H5" s="10"/>
      <c r="J5" s="4"/>
      <c r="K5" s="4"/>
      <c r="L5" s="4"/>
    </row>
    <row r="6" spans="1:14">
      <c r="A6" s="54"/>
      <c r="B6" s="9" t="s">
        <v>94</v>
      </c>
      <c r="C6" s="8"/>
      <c r="D6" s="9">
        <v>3</v>
      </c>
      <c r="E6" s="8"/>
      <c r="F6" s="7">
        <v>40532</v>
      </c>
      <c r="G6" s="6"/>
      <c r="H6" s="5" t="s">
        <v>93</v>
      </c>
      <c r="J6" s="4"/>
      <c r="K6" s="4"/>
      <c r="L6" s="4"/>
    </row>
    <row r="7" spans="1:14">
      <c r="A7" s="56"/>
    </row>
    <row r="8" spans="1:14" ht="25.5">
      <c r="A8" s="53" t="s">
        <v>88</v>
      </c>
      <c r="B8" s="60" t="s">
        <v>92</v>
      </c>
      <c r="C8" s="60"/>
      <c r="D8" s="60" t="s">
        <v>91</v>
      </c>
      <c r="E8" s="60"/>
      <c r="F8" s="60" t="s">
        <v>90</v>
      </c>
      <c r="G8" s="60"/>
      <c r="H8" s="19" t="s">
        <v>89</v>
      </c>
      <c r="I8" s="19" t="s">
        <v>88</v>
      </c>
      <c r="J8" s="19" t="s">
        <v>87</v>
      </c>
      <c r="K8" s="19" t="s">
        <v>86</v>
      </c>
      <c r="L8" s="19" t="s">
        <v>85</v>
      </c>
    </row>
    <row r="9" spans="1:14" ht="44.25" customHeight="1">
      <c r="A9" s="52" t="s">
        <v>103</v>
      </c>
      <c r="B9" s="43" t="s">
        <v>84</v>
      </c>
      <c r="C9" s="44"/>
      <c r="D9" s="43" t="s">
        <v>83</v>
      </c>
      <c r="E9" s="44"/>
      <c r="F9" s="43" t="s">
        <v>82</v>
      </c>
      <c r="G9" s="44"/>
      <c r="H9" s="24" t="s">
        <v>81</v>
      </c>
      <c r="I9" s="24" t="s">
        <v>10</v>
      </c>
      <c r="J9" s="24" t="s">
        <v>80</v>
      </c>
      <c r="K9" s="25" t="s">
        <v>99</v>
      </c>
      <c r="L9" s="24">
        <v>1</v>
      </c>
    </row>
    <row r="10" spans="1:14" ht="39.75" customHeight="1">
      <c r="A10" s="52" t="s">
        <v>103</v>
      </c>
      <c r="B10" s="43" t="s">
        <v>79</v>
      </c>
      <c r="C10" s="44"/>
      <c r="D10" s="43" t="s">
        <v>78</v>
      </c>
      <c r="E10" s="44"/>
      <c r="F10" s="43" t="s">
        <v>77</v>
      </c>
      <c r="G10" s="44"/>
      <c r="H10" s="24" t="s">
        <v>76</v>
      </c>
      <c r="I10" s="24" t="s">
        <v>10</v>
      </c>
      <c r="J10" s="24" t="s">
        <v>75</v>
      </c>
      <c r="K10" s="25" t="s">
        <v>99</v>
      </c>
      <c r="L10" s="24"/>
    </row>
    <row r="11" spans="1:14" ht="48.75" customHeight="1">
      <c r="A11" s="52" t="s">
        <v>105</v>
      </c>
      <c r="B11" s="37" t="s">
        <v>74</v>
      </c>
      <c r="C11" s="38"/>
      <c r="D11" s="37" t="s">
        <v>73</v>
      </c>
      <c r="E11" s="38"/>
      <c r="F11" s="37" t="s">
        <v>72</v>
      </c>
      <c r="G11" s="38"/>
      <c r="H11" s="22" t="s">
        <v>1</v>
      </c>
      <c r="I11" s="22" t="s">
        <v>104</v>
      </c>
      <c r="J11" s="22" t="s">
        <v>71</v>
      </c>
      <c r="K11" s="23">
        <f>$N$2+180</f>
        <v>40659</v>
      </c>
      <c r="L11" s="22"/>
    </row>
    <row r="12" spans="1:14" ht="51" customHeight="1">
      <c r="A12" s="52" t="s">
        <v>103</v>
      </c>
      <c r="B12" s="37" t="s">
        <v>68</v>
      </c>
      <c r="C12" s="38"/>
      <c r="D12" s="37" t="s">
        <v>70</v>
      </c>
      <c r="E12" s="38"/>
      <c r="F12" s="37" t="s">
        <v>69</v>
      </c>
      <c r="G12" s="38"/>
      <c r="H12" s="22" t="s">
        <v>1</v>
      </c>
      <c r="I12" s="22" t="s">
        <v>10</v>
      </c>
      <c r="J12" s="22" t="s">
        <v>64</v>
      </c>
      <c r="K12" s="23">
        <f>$N$2+180</f>
        <v>40659</v>
      </c>
      <c r="L12" s="22"/>
    </row>
    <row r="13" spans="1:14" ht="61.5" customHeight="1">
      <c r="A13" s="52" t="s">
        <v>103</v>
      </c>
      <c r="B13" s="39" t="s">
        <v>68</v>
      </c>
      <c r="C13" s="40"/>
      <c r="D13" s="39" t="s">
        <v>67</v>
      </c>
      <c r="E13" s="40"/>
      <c r="F13" s="39" t="s">
        <v>66</v>
      </c>
      <c r="G13" s="40"/>
      <c r="H13" s="16" t="s">
        <v>65</v>
      </c>
      <c r="I13" s="16" t="s">
        <v>10</v>
      </c>
      <c r="J13" s="16" t="s">
        <v>64</v>
      </c>
      <c r="K13" s="17" t="s">
        <v>99</v>
      </c>
      <c r="L13" s="16">
        <v>10</v>
      </c>
    </row>
    <row r="14" spans="1:14" ht="54" customHeight="1">
      <c r="A14" s="52" t="s">
        <v>105</v>
      </c>
      <c r="B14" s="39" t="s">
        <v>63</v>
      </c>
      <c r="C14" s="40"/>
      <c r="D14" s="39" t="s">
        <v>62</v>
      </c>
      <c r="E14" s="40"/>
      <c r="F14" s="39" t="s">
        <v>61</v>
      </c>
      <c r="G14" s="40"/>
      <c r="H14" s="16" t="s">
        <v>60</v>
      </c>
      <c r="I14" s="16" t="s">
        <v>104</v>
      </c>
      <c r="J14" s="16" t="s">
        <v>59</v>
      </c>
      <c r="K14" s="17" t="s">
        <v>99</v>
      </c>
      <c r="L14" s="18">
        <v>0.53</v>
      </c>
    </row>
    <row r="15" spans="1:14" ht="53.25" customHeight="1">
      <c r="A15" s="52" t="s">
        <v>105</v>
      </c>
      <c r="B15" s="41" t="s">
        <v>58</v>
      </c>
      <c r="C15" s="42"/>
      <c r="D15" s="41" t="s">
        <v>57</v>
      </c>
      <c r="E15" s="42"/>
      <c r="F15" s="41" t="s">
        <v>56</v>
      </c>
      <c r="G15" s="42"/>
      <c r="H15" s="2" t="s">
        <v>1</v>
      </c>
      <c r="I15" s="35" t="s">
        <v>104</v>
      </c>
      <c r="J15" s="2" t="s">
        <v>55</v>
      </c>
      <c r="K15" s="14">
        <f>$N$2+180</f>
        <v>40659</v>
      </c>
      <c r="L15" s="2"/>
    </row>
    <row r="16" spans="1:14" ht="58.5" customHeight="1">
      <c r="A16" s="52" t="s">
        <v>106</v>
      </c>
      <c r="B16" s="41" t="s">
        <v>54</v>
      </c>
      <c r="C16" s="42"/>
      <c r="D16" s="41" t="s">
        <v>53</v>
      </c>
      <c r="E16" s="42"/>
      <c r="F16" s="41" t="s">
        <v>52</v>
      </c>
      <c r="G16" s="42"/>
      <c r="H16" s="2" t="s">
        <v>51</v>
      </c>
      <c r="I16" s="2" t="s">
        <v>42</v>
      </c>
      <c r="J16" s="2" t="s">
        <v>50</v>
      </c>
      <c r="K16" s="14">
        <f>$N$2+360</f>
        <v>40839</v>
      </c>
      <c r="L16" s="15"/>
    </row>
    <row r="17" spans="1:12" s="59" customFormat="1" ht="51" customHeight="1">
      <c r="A17" s="61" t="s">
        <v>107</v>
      </c>
      <c r="B17" s="45" t="s">
        <v>115</v>
      </c>
      <c r="C17" s="46"/>
      <c r="D17" s="45" t="s">
        <v>49</v>
      </c>
      <c r="E17" s="46"/>
      <c r="F17" s="45" t="s">
        <v>48</v>
      </c>
      <c r="G17" s="46"/>
      <c r="H17" s="31" t="s">
        <v>37</v>
      </c>
      <c r="I17" s="31" t="s">
        <v>113</v>
      </c>
      <c r="J17" s="31" t="s">
        <v>45</v>
      </c>
      <c r="K17" s="30">
        <f>$N$2+90</f>
        <v>40569</v>
      </c>
      <c r="L17" s="58"/>
    </row>
    <row r="18" spans="1:12" s="59" customFormat="1" ht="38.25">
      <c r="A18" s="61" t="s">
        <v>107</v>
      </c>
      <c r="B18" s="45" t="s">
        <v>115</v>
      </c>
      <c r="C18" s="46"/>
      <c r="D18" s="45" t="s">
        <v>47</v>
      </c>
      <c r="E18" s="46"/>
      <c r="F18" s="45" t="s">
        <v>46</v>
      </c>
      <c r="G18" s="46"/>
      <c r="H18" s="31" t="s">
        <v>6</v>
      </c>
      <c r="I18" s="31" t="s">
        <v>113</v>
      </c>
      <c r="J18" s="31" t="s">
        <v>45</v>
      </c>
      <c r="K18" s="30">
        <v>40857</v>
      </c>
      <c r="L18" s="58"/>
    </row>
    <row r="19" spans="1:12" s="59" customFormat="1" ht="76.5">
      <c r="A19" s="57" t="s">
        <v>106</v>
      </c>
      <c r="B19" s="28" t="s">
        <v>115</v>
      </c>
      <c r="C19" s="29"/>
      <c r="D19" s="28" t="s">
        <v>44</v>
      </c>
      <c r="E19" s="29"/>
      <c r="F19" s="28" t="s">
        <v>43</v>
      </c>
      <c r="G19" s="29"/>
      <c r="H19" s="58" t="s">
        <v>6</v>
      </c>
      <c r="I19" s="58" t="s">
        <v>42</v>
      </c>
      <c r="J19" s="58" t="s">
        <v>41</v>
      </c>
      <c r="K19" s="30">
        <v>40857</v>
      </c>
      <c r="L19" s="58"/>
    </row>
    <row r="20" spans="1:12" ht="42" customHeight="1">
      <c r="A20" s="52" t="s">
        <v>107</v>
      </c>
      <c r="B20" s="36" t="s">
        <v>40</v>
      </c>
      <c r="C20" s="36"/>
      <c r="D20" s="36" t="s">
        <v>39</v>
      </c>
      <c r="E20" s="36"/>
      <c r="F20" s="36" t="s">
        <v>38</v>
      </c>
      <c r="G20" s="36"/>
      <c r="H20" s="31" t="s">
        <v>37</v>
      </c>
      <c r="I20" s="31" t="s">
        <v>113</v>
      </c>
      <c r="J20" s="31" t="s">
        <v>36</v>
      </c>
      <c r="K20" s="26">
        <f>$N$2+90</f>
        <v>40569</v>
      </c>
      <c r="L20" s="27"/>
    </row>
    <row r="21" spans="1:12" ht="69" customHeight="1">
      <c r="A21" s="52" t="s">
        <v>108</v>
      </c>
      <c r="B21" s="47" t="s">
        <v>35</v>
      </c>
      <c r="C21" s="47"/>
      <c r="D21" s="47" t="s">
        <v>34</v>
      </c>
      <c r="E21" s="47"/>
      <c r="F21" s="47" t="s">
        <v>33</v>
      </c>
      <c r="G21" s="47"/>
      <c r="H21" s="35" t="s">
        <v>1</v>
      </c>
      <c r="I21" s="35" t="s">
        <v>112</v>
      </c>
      <c r="J21" s="35" t="s">
        <v>32</v>
      </c>
      <c r="K21" s="33">
        <f>$N$2+180</f>
        <v>40659</v>
      </c>
      <c r="L21" s="35"/>
    </row>
    <row r="22" spans="1:12" ht="69" customHeight="1">
      <c r="A22" s="52" t="s">
        <v>110</v>
      </c>
      <c r="B22" s="41" t="s">
        <v>28</v>
      </c>
      <c r="C22" s="42"/>
      <c r="D22" s="41" t="s">
        <v>31</v>
      </c>
      <c r="E22" s="42"/>
      <c r="F22" s="41" t="s">
        <v>30</v>
      </c>
      <c r="G22" s="42"/>
      <c r="H22" s="35" t="s">
        <v>1</v>
      </c>
      <c r="I22" s="35" t="s">
        <v>109</v>
      </c>
      <c r="J22" s="35" t="s">
        <v>29</v>
      </c>
      <c r="K22" s="33">
        <f>$N$2+180</f>
        <v>40659</v>
      </c>
      <c r="L22" s="35"/>
    </row>
    <row r="23" spans="1:12" ht="51.75" customHeight="1">
      <c r="A23" s="52" t="s">
        <v>108</v>
      </c>
      <c r="B23" s="47" t="s">
        <v>27</v>
      </c>
      <c r="C23" s="47"/>
      <c r="D23" s="47" t="s">
        <v>26</v>
      </c>
      <c r="E23" s="47"/>
      <c r="F23" s="47" t="s">
        <v>25</v>
      </c>
      <c r="G23" s="47"/>
      <c r="H23" s="35" t="s">
        <v>24</v>
      </c>
      <c r="I23" s="35" t="s">
        <v>23</v>
      </c>
      <c r="J23" s="35" t="s">
        <v>22</v>
      </c>
      <c r="K23" s="33" t="s">
        <v>99</v>
      </c>
      <c r="L23" s="34">
        <v>0.91</v>
      </c>
    </row>
    <row r="24" spans="1:12" ht="64.5" customHeight="1">
      <c r="A24" s="52" t="s">
        <v>103</v>
      </c>
      <c r="B24" s="41" t="s">
        <v>21</v>
      </c>
      <c r="C24" s="42"/>
      <c r="D24" s="41" t="s">
        <v>20</v>
      </c>
      <c r="E24" s="42"/>
      <c r="F24" s="41" t="s">
        <v>19</v>
      </c>
      <c r="G24" s="42"/>
      <c r="H24" s="2" t="s">
        <v>1</v>
      </c>
      <c r="I24" s="35" t="s">
        <v>10</v>
      </c>
      <c r="J24" s="2" t="s">
        <v>18</v>
      </c>
      <c r="K24" s="14">
        <f>$N$2+180</f>
        <v>40659</v>
      </c>
      <c r="L24" s="2"/>
    </row>
    <row r="25" spans="1:12" ht="43.5" customHeight="1">
      <c r="A25" s="52" t="s">
        <v>108</v>
      </c>
      <c r="B25" s="36" t="s">
        <v>17</v>
      </c>
      <c r="C25" s="36"/>
      <c r="D25" s="36" t="s">
        <v>16</v>
      </c>
      <c r="E25" s="36"/>
      <c r="F25" s="36" t="s">
        <v>101</v>
      </c>
      <c r="G25" s="36"/>
      <c r="H25" s="31" t="s">
        <v>6</v>
      </c>
      <c r="I25" s="31" t="s">
        <v>15</v>
      </c>
      <c r="J25" s="31" t="s">
        <v>14</v>
      </c>
      <c r="K25" s="32">
        <f>$N$2+90</f>
        <v>40569</v>
      </c>
      <c r="L25" s="31"/>
    </row>
    <row r="26" spans="1:12" ht="48" customHeight="1">
      <c r="A26" s="52" t="s">
        <v>103</v>
      </c>
      <c r="B26" s="41" t="s">
        <v>13</v>
      </c>
      <c r="C26" s="42"/>
      <c r="D26" s="41" t="s">
        <v>12</v>
      </c>
      <c r="E26" s="42"/>
      <c r="F26" s="41" t="s">
        <v>11</v>
      </c>
      <c r="G26" s="42"/>
      <c r="H26" s="2" t="s">
        <v>1</v>
      </c>
      <c r="I26" s="2" t="s">
        <v>10</v>
      </c>
      <c r="J26" s="2" t="s">
        <v>9</v>
      </c>
      <c r="K26" s="14">
        <f>$N$2+180</f>
        <v>40659</v>
      </c>
      <c r="L26" s="2"/>
    </row>
    <row r="27" spans="1:12" ht="51.75" customHeight="1">
      <c r="A27" s="52" t="s">
        <v>114</v>
      </c>
      <c r="B27" s="41" t="s">
        <v>8</v>
      </c>
      <c r="C27" s="42"/>
      <c r="D27" s="41" t="s">
        <v>7</v>
      </c>
      <c r="E27" s="42"/>
      <c r="F27" s="41" t="s">
        <v>2</v>
      </c>
      <c r="G27" s="42"/>
      <c r="H27" s="2" t="s">
        <v>6</v>
      </c>
      <c r="I27" s="35" t="s">
        <v>111</v>
      </c>
      <c r="J27" s="2" t="s">
        <v>5</v>
      </c>
      <c r="K27" s="14">
        <f>$N$2+180</f>
        <v>40659</v>
      </c>
      <c r="L27" s="3">
        <v>1</v>
      </c>
    </row>
    <row r="28" spans="1:12" ht="63.75" customHeight="1">
      <c r="A28" s="52" t="s">
        <v>114</v>
      </c>
      <c r="B28" s="41" t="s">
        <v>4</v>
      </c>
      <c r="C28" s="42"/>
      <c r="D28" s="41" t="s">
        <v>3</v>
      </c>
      <c r="E28" s="42"/>
      <c r="F28" s="41" t="s">
        <v>2</v>
      </c>
      <c r="G28" s="42"/>
      <c r="H28" s="2" t="s">
        <v>1</v>
      </c>
      <c r="I28" s="35" t="s">
        <v>111</v>
      </c>
      <c r="J28" s="2" t="s">
        <v>0</v>
      </c>
      <c r="K28" s="14">
        <f>$N$2+180</f>
        <v>40659</v>
      </c>
      <c r="L28" s="2"/>
    </row>
    <row r="31" spans="1:12" ht="15" customHeight="1">
      <c r="B31" s="48" t="s">
        <v>100</v>
      </c>
      <c r="C31" s="48"/>
      <c r="D31" s="48"/>
      <c r="E31" s="48"/>
      <c r="F31" s="49">
        <v>40585</v>
      </c>
      <c r="G31" s="50"/>
      <c r="H31" s="50"/>
      <c r="I31" s="50"/>
    </row>
    <row r="32" spans="1:12">
      <c r="F32" s="21"/>
      <c r="G32" s="21"/>
      <c r="H32" s="21"/>
      <c r="I32" s="21"/>
    </row>
  </sheetData>
  <mergeCells count="63">
    <mergeCell ref="B17:C17"/>
    <mergeCell ref="B18:C18"/>
    <mergeCell ref="D17:E17"/>
    <mergeCell ref="D18:E18"/>
    <mergeCell ref="F17:G17"/>
    <mergeCell ref="F18:G18"/>
    <mergeCell ref="D22:E22"/>
    <mergeCell ref="F22:G22"/>
    <mergeCell ref="A1:I2"/>
    <mergeCell ref="B31:E31"/>
    <mergeCell ref="F31:I31"/>
    <mergeCell ref="F27:G27"/>
    <mergeCell ref="F28:G28"/>
    <mergeCell ref="F25:G25"/>
    <mergeCell ref="F26:G26"/>
    <mergeCell ref="B21:C21"/>
    <mergeCell ref="D21:E21"/>
    <mergeCell ref="F21:G21"/>
    <mergeCell ref="B20:C20"/>
    <mergeCell ref="B28:C28"/>
    <mergeCell ref="D24:E24"/>
    <mergeCell ref="D25:E25"/>
    <mergeCell ref="D26:E26"/>
    <mergeCell ref="D27:E27"/>
    <mergeCell ref="D28:E28"/>
    <mergeCell ref="B24:C24"/>
    <mergeCell ref="B25:C25"/>
    <mergeCell ref="B26:C26"/>
    <mergeCell ref="D20:E20"/>
    <mergeCell ref="F20:G20"/>
    <mergeCell ref="B27:C27"/>
    <mergeCell ref="B23:C23"/>
    <mergeCell ref="D23:E23"/>
    <mergeCell ref="F23:G23"/>
    <mergeCell ref="F24:G24"/>
    <mergeCell ref="B22:C22"/>
    <mergeCell ref="D11:E11"/>
    <mergeCell ref="D10:E10"/>
    <mergeCell ref="B10:C10"/>
    <mergeCell ref="B11:C11"/>
    <mergeCell ref="F10:G10"/>
    <mergeCell ref="F11:G11"/>
    <mergeCell ref="F12:G12"/>
    <mergeCell ref="F13:G13"/>
    <mergeCell ref="D13:E13"/>
    <mergeCell ref="D12:E12"/>
    <mergeCell ref="F14:G14"/>
    <mergeCell ref="B8:C8"/>
    <mergeCell ref="D8:E8"/>
    <mergeCell ref="F8:G8"/>
    <mergeCell ref="B9:C9"/>
    <mergeCell ref="F9:G9"/>
    <mergeCell ref="D9:E9"/>
    <mergeCell ref="D14:E14"/>
    <mergeCell ref="F15:G15"/>
    <mergeCell ref="D15:E15"/>
    <mergeCell ref="F16:G16"/>
    <mergeCell ref="D16:E16"/>
    <mergeCell ref="B12:C12"/>
    <mergeCell ref="B13:C13"/>
    <mergeCell ref="B16:C16"/>
    <mergeCell ref="B15:C15"/>
    <mergeCell ref="B14:C14"/>
  </mergeCells>
  <dataValidations disablePrompts="1" count="1">
    <dataValidation type="list" allowBlank="1" showInputMessage="1" showErrorMessage="1" sqref="G31:H31">
      <formula1>situacion</formula1>
    </dataValidation>
  </dataValidations>
  <pageMargins left="0.7" right="0.7" top="0.75" bottom="0.75" header="0.3" footer="0.3"/>
  <pageSetup paperSize="9" scale="3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Chacon</dc:creator>
  <cp:lastModifiedBy>Claudio Chacon</cp:lastModifiedBy>
  <cp:lastPrinted>2010-12-20T19:11:41Z</cp:lastPrinted>
  <dcterms:created xsi:type="dcterms:W3CDTF">2010-12-20T17:53:25Z</dcterms:created>
  <dcterms:modified xsi:type="dcterms:W3CDTF">2011-02-11T15:25:10Z</dcterms:modified>
</cp:coreProperties>
</file>